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06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6" i="1" l="1"/>
  <c r="D6" i="1"/>
  <c r="F6" i="1" l="1"/>
  <c r="E5" i="1"/>
  <c r="D5" i="1"/>
  <c r="F5" i="1" l="1"/>
</calcChain>
</file>

<file path=xl/sharedStrings.xml><?xml version="1.0" encoding="utf-8"?>
<sst xmlns="http://schemas.openxmlformats.org/spreadsheetml/2006/main" count="28" uniqueCount="28">
  <si>
    <t>Наименование муниципальных программ</t>
  </si>
  <si>
    <t>% исполнения к уточненному плану</t>
  </si>
  <si>
    <t>№</t>
  </si>
  <si>
    <t>план уточненный, тыс.руб.</t>
  </si>
  <si>
    <t>ИТОГО:</t>
  </si>
  <si>
    <t>ПРОГРАММНЫЕ РАСХОДЫ, в т.ч.:</t>
  </si>
  <si>
    <t>НЕПРОГРАММЫЕ РАСХОДЫ</t>
  </si>
  <si>
    <t>Муниципальная программа «Развитие образования Воскресенского муниципального округа Нижегородской области» на 2023 - 2028 годы</t>
  </si>
  <si>
    <t>Муниципальная программа "Социальная поддержка семей Воскресенского муниципального округа Нижегородской области"</t>
  </si>
  <si>
    <t>Муниципальная программа «Социальная поддержка ветеранов и инвалидов Воскресенского муниципального округа Нижегородской области» на 2023 - 2028 годы</t>
  </si>
  <si>
    <t>Муниципальная программа "Адресная инвестиционная программа Воскресенского муниципального округа Нижегородской области"</t>
  </si>
  <si>
    <t>Муниципальная программа «Развитие жилищно-коммунального хозяйства и охраны окружающей среды Воскресенского муниципального округа»</t>
  </si>
  <si>
    <t>Муниципальная программа «Развитие муниципальной службы в Воскресенском муниципальном округе Нижегородской области» на 2023-2028 годы</t>
  </si>
  <si>
    <t>Муниципальная программа «Благоустройство населенных пунктов Воскресенского муниципального округа Нижегородской области на 2023-2028 г.г.»</t>
  </si>
  <si>
    <t>Муниципальная программа «Развитие услуг пассажирского транспорта на территории Воскресенского муниципального округа Нижегородской области»</t>
  </si>
  <si>
    <t>Муниципальная программа «Развитие культуры, молодежной политики и спорта Воскресенского муниципального округа Нижегородской области»</t>
  </si>
  <si>
    <t>Муниципальная программа «Защита населения и территории Воскресенского муниципального округа Нижегородской области от чрезвычайных ситуаций, противодействие терроризму
и экстремизму, обеспечение безопасности дорожного движения»</t>
  </si>
  <si>
    <t>Муниципальная программа «Развитие агропромышленного комплекса Воскресенского муниципального округа Нижегородской области»</t>
  </si>
  <si>
    <t>Муниципальная программа «Управление муниципальным имуществом Воскресенского муниципального округа Нижегородской области»</t>
  </si>
  <si>
    <t>Муниципальная программа "Управление муниципальными финансами и муниципальным долгом Воскресенского муниципального округа Нижегородской области"</t>
  </si>
  <si>
    <t>Муниципальная программа «Развитие предпринимательства в Воскресенском муниципальном округе Нижегородской области»</t>
  </si>
  <si>
    <t>Муниципальная программа «Обеспечение сохранности архивных фондов Воскресенского муниципального округа Нижегородской области»</t>
  </si>
  <si>
    <t>Муниципальная программа «Развитие внутреннего и въездного туризма на территории Воскресенского муниципального округа Нижегородской области»</t>
  </si>
  <si>
    <t>Муниципальная программа «Улучшение условий и охраны труда в Воскресенском муниципальном округе Нижегородской области»</t>
  </si>
  <si>
    <t>Муниципальная программа «Обеспечение общественного правопорядка и противодействия преступности в Воскресенском муниципальном округе Нижегородской области»</t>
  </si>
  <si>
    <t>Информационное общество Воскресенского муниципального района Нижегородской области</t>
  </si>
  <si>
    <t>Исполнено на 01.01.2026г., тыс.руб.</t>
  </si>
  <si>
    <t>Исполнение бюджета Воскресенского муниципального округа по программным и непрограммным расходам по состоянию на 01.01.2026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</si>
</sst>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8"/>
      <name val="Arial Cy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2" fillId="0" borderId="0" xfId="0" applyFont="1" applyFill="1" applyBorder="1"/>
    <xf numFmtId="4" fontId="5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/>
    <xf numFmtId="4" fontId="5" fillId="0" borderId="0" xfId="0" applyNumberFormat="1" applyFont="1" applyBorder="1" applyAlignment="1" applyProtection="1">
      <alignment horizontal="right"/>
    </xf>
    <xf numFmtId="4" fontId="2" fillId="0" borderId="0" xfId="0" applyNumberFormat="1" applyFont="1" applyFill="1" applyBorder="1"/>
    <xf numFmtId="4" fontId="2" fillId="0" borderId="0" xfId="0" applyNumberFormat="1" applyFont="1" applyBorder="1"/>
    <xf numFmtId="49" fontId="5" fillId="0" borderId="0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5" fontId="6" fillId="0" borderId="1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abSelected="1" topLeftCell="A13" workbookViewId="0">
      <selection activeCell="O9" sqref="O9"/>
    </sheetView>
  </sheetViews>
  <sheetFormatPr defaultRowHeight="15" x14ac:dyDescent="0.25"/>
  <cols>
    <col min="1" max="1" width="9.140625" style="1"/>
    <col min="2" max="2" width="6.42578125" style="1" customWidth="1"/>
    <col min="3" max="3" width="74.7109375" style="1" customWidth="1"/>
    <col min="4" max="4" width="17.140625" style="1" customWidth="1"/>
    <col min="5" max="5" width="16.140625" style="1" customWidth="1"/>
    <col min="6" max="6" width="16.28515625" style="1" customWidth="1"/>
    <col min="7" max="7" width="15" style="1" customWidth="1"/>
    <col min="8" max="8" width="15.85546875" style="1" customWidth="1"/>
    <col min="9" max="9" width="14.5703125" style="1" customWidth="1"/>
    <col min="10" max="10" width="13.5703125" style="1" customWidth="1"/>
    <col min="11" max="16384" width="9.140625" style="1"/>
  </cols>
  <sheetData>
    <row r="2" spans="2:12" ht="46.5" customHeight="1" x14ac:dyDescent="0.35">
      <c r="C2" s="20" t="s">
        <v>27</v>
      </c>
      <c r="D2" s="20"/>
      <c r="E2" s="20"/>
      <c r="F2" s="20"/>
    </row>
    <row r="4" spans="2:12" ht="45" x14ac:dyDescent="0.25">
      <c r="B4" s="13" t="s">
        <v>2</v>
      </c>
      <c r="C4" s="13" t="s">
        <v>0</v>
      </c>
      <c r="D4" s="13" t="s">
        <v>3</v>
      </c>
      <c r="E4" s="13" t="s">
        <v>26</v>
      </c>
      <c r="F4" s="13" t="s">
        <v>1</v>
      </c>
      <c r="G4" s="8"/>
      <c r="H4" s="8"/>
      <c r="I4" s="8"/>
      <c r="J4" s="8"/>
    </row>
    <row r="5" spans="2:12" x14ac:dyDescent="0.25">
      <c r="B5" s="13"/>
      <c r="C5" s="2" t="s">
        <v>4</v>
      </c>
      <c r="D5" s="15">
        <f>D6+D26</f>
        <v>1765492.4600000004</v>
      </c>
      <c r="E5" s="15">
        <f>E6+E26</f>
        <v>1697503.9</v>
      </c>
      <c r="F5" s="16">
        <f t="shared" ref="F5:F6" si="0">E5*100/D5</f>
        <v>96.149031415291319</v>
      </c>
      <c r="G5" s="9"/>
      <c r="H5" s="9"/>
      <c r="I5" s="9"/>
      <c r="J5" s="9"/>
    </row>
    <row r="6" spans="2:12" x14ac:dyDescent="0.25">
      <c r="B6" s="13"/>
      <c r="C6" s="2" t="s">
        <v>5</v>
      </c>
      <c r="D6" s="15">
        <f>SUM(D7:D25)</f>
        <v>1645200.3700000003</v>
      </c>
      <c r="E6" s="15">
        <f>SUM(E7:E25)</f>
        <v>1583978.95</v>
      </c>
      <c r="F6" s="16">
        <f t="shared" si="0"/>
        <v>96.278786394875397</v>
      </c>
      <c r="G6" s="9"/>
      <c r="H6" s="9"/>
      <c r="I6" s="9"/>
      <c r="J6" s="9"/>
    </row>
    <row r="7" spans="2:12" ht="30" customHeight="1" x14ac:dyDescent="0.25">
      <c r="B7" s="14">
        <v>1</v>
      </c>
      <c r="C7" s="4" t="s">
        <v>7</v>
      </c>
      <c r="D7" s="18">
        <v>701203.17</v>
      </c>
      <c r="E7" s="18">
        <v>682500.6</v>
      </c>
      <c r="F7" s="17">
        <f>E7*100/D7</f>
        <v>97.332788726554099</v>
      </c>
      <c r="G7" s="7"/>
      <c r="H7" s="7"/>
      <c r="I7" s="6"/>
      <c r="J7" s="8"/>
    </row>
    <row r="8" spans="2:12" ht="28.5" customHeight="1" x14ac:dyDescent="0.25">
      <c r="B8" s="14">
        <v>2</v>
      </c>
      <c r="C8" s="4" t="s">
        <v>8</v>
      </c>
      <c r="D8" s="18">
        <v>307.27999999999997</v>
      </c>
      <c r="E8" s="18">
        <v>107.56</v>
      </c>
      <c r="F8" s="17">
        <f t="shared" ref="F8:F26" si="1">E8*100/D8</f>
        <v>35.00390523301224</v>
      </c>
      <c r="G8" s="7"/>
      <c r="H8" s="7"/>
      <c r="I8" s="6"/>
    </row>
    <row r="9" spans="2:12" ht="29.25" customHeight="1" x14ac:dyDescent="0.25">
      <c r="B9" s="14">
        <v>3</v>
      </c>
      <c r="C9" s="4" t="s">
        <v>9</v>
      </c>
      <c r="D9" s="18">
        <v>2378.3000000000002</v>
      </c>
      <c r="E9" s="18">
        <v>2309.8200000000002</v>
      </c>
      <c r="F9" s="17">
        <f t="shared" si="1"/>
        <v>97.120632384476309</v>
      </c>
      <c r="G9" s="7"/>
      <c r="H9" s="7"/>
      <c r="I9" s="6"/>
    </row>
    <row r="10" spans="2:12" ht="32.25" customHeight="1" x14ac:dyDescent="0.25">
      <c r="B10" s="14">
        <v>4</v>
      </c>
      <c r="C10" s="4" t="s">
        <v>10</v>
      </c>
      <c r="D10" s="18">
        <v>413092.77</v>
      </c>
      <c r="E10" s="18">
        <v>411191.57</v>
      </c>
      <c r="F10" s="17">
        <f t="shared" si="1"/>
        <v>99.539764397232119</v>
      </c>
      <c r="G10" s="7"/>
      <c r="H10" s="7"/>
      <c r="I10" s="6"/>
    </row>
    <row r="11" spans="2:12" ht="32.25" customHeight="1" x14ac:dyDescent="0.25">
      <c r="B11" s="14">
        <v>5</v>
      </c>
      <c r="C11" s="4" t="s">
        <v>11</v>
      </c>
      <c r="D11" s="18">
        <v>44145.23</v>
      </c>
      <c r="E11" s="18">
        <v>39040.239999999998</v>
      </c>
      <c r="F11" s="17">
        <f t="shared" si="1"/>
        <v>88.435919350742978</v>
      </c>
      <c r="G11" s="7"/>
      <c r="H11" s="7"/>
      <c r="I11" s="6"/>
      <c r="J11" s="8"/>
      <c r="K11" s="8"/>
      <c r="L11" s="8"/>
    </row>
    <row r="12" spans="2:12" ht="29.25" customHeight="1" x14ac:dyDescent="0.25">
      <c r="B12" s="14">
        <v>6</v>
      </c>
      <c r="C12" s="4" t="s">
        <v>12</v>
      </c>
      <c r="D12" s="18">
        <v>297.95999999999998</v>
      </c>
      <c r="E12" s="18">
        <v>243.37</v>
      </c>
      <c r="F12" s="17">
        <f t="shared" si="1"/>
        <v>81.678748825345693</v>
      </c>
      <c r="G12" s="7"/>
      <c r="H12" s="7"/>
      <c r="I12" s="10"/>
      <c r="J12" s="11"/>
      <c r="K12" s="8"/>
      <c r="L12" s="8"/>
    </row>
    <row r="13" spans="2:12" ht="43.5" customHeight="1" x14ac:dyDescent="0.25">
      <c r="B13" s="14">
        <v>7</v>
      </c>
      <c r="C13" s="4" t="s">
        <v>13</v>
      </c>
      <c r="D13" s="18">
        <v>133439.07999999999</v>
      </c>
      <c r="E13" s="18">
        <v>120405.69</v>
      </c>
      <c r="F13" s="17">
        <f t="shared" si="1"/>
        <v>90.232703942503207</v>
      </c>
      <c r="G13" s="7"/>
      <c r="H13" s="7"/>
      <c r="I13" s="9"/>
      <c r="J13" s="9"/>
      <c r="K13" s="8"/>
      <c r="L13" s="8"/>
    </row>
    <row r="14" spans="2:12" ht="30.75" customHeight="1" x14ac:dyDescent="0.25">
      <c r="B14" s="14">
        <v>8</v>
      </c>
      <c r="C14" s="4" t="s">
        <v>14</v>
      </c>
      <c r="D14" s="18">
        <v>9148.06</v>
      </c>
      <c r="E14" s="18">
        <v>9148.06</v>
      </c>
      <c r="F14" s="17">
        <f t="shared" si="1"/>
        <v>100</v>
      </c>
      <c r="G14" s="7"/>
      <c r="H14" s="7"/>
      <c r="I14" s="6"/>
      <c r="J14" s="8"/>
      <c r="K14" s="8"/>
      <c r="L14" s="8"/>
    </row>
    <row r="15" spans="2:12" ht="30.75" customHeight="1" x14ac:dyDescent="0.25">
      <c r="B15" s="14">
        <v>9</v>
      </c>
      <c r="C15" s="4" t="s">
        <v>15</v>
      </c>
      <c r="D15" s="18">
        <v>231625.32</v>
      </c>
      <c r="E15" s="18">
        <v>212040.13</v>
      </c>
      <c r="F15" s="17">
        <f t="shared" si="1"/>
        <v>91.544452048679304</v>
      </c>
      <c r="G15" s="7"/>
      <c r="H15" s="7"/>
      <c r="I15" s="6"/>
      <c r="J15" s="8"/>
      <c r="K15" s="8"/>
      <c r="L15" s="8"/>
    </row>
    <row r="16" spans="2:12" ht="30" customHeight="1" x14ac:dyDescent="0.25">
      <c r="B16" s="14">
        <v>11</v>
      </c>
      <c r="C16" s="4" t="s">
        <v>16</v>
      </c>
      <c r="D16" s="18">
        <v>50032.87</v>
      </c>
      <c r="E16" s="18">
        <v>48987.19</v>
      </c>
      <c r="F16" s="17">
        <f t="shared" si="1"/>
        <v>97.910013956824784</v>
      </c>
      <c r="G16" s="7"/>
      <c r="H16" s="7"/>
      <c r="I16" s="6"/>
    </row>
    <row r="17" spans="2:10" ht="32.25" customHeight="1" x14ac:dyDescent="0.25">
      <c r="B17" s="14">
        <v>12</v>
      </c>
      <c r="C17" s="4" t="s">
        <v>17</v>
      </c>
      <c r="D17" s="18">
        <v>16821.05</v>
      </c>
      <c r="E17" s="18">
        <v>16679.97</v>
      </c>
      <c r="F17" s="17">
        <f t="shared" si="1"/>
        <v>99.161288980176622</v>
      </c>
      <c r="G17" s="7"/>
      <c r="H17" s="7"/>
      <c r="I17" s="6"/>
    </row>
    <row r="18" spans="2:10" ht="32.25" customHeight="1" x14ac:dyDescent="0.25">
      <c r="B18" s="14">
        <v>13</v>
      </c>
      <c r="C18" s="4" t="s">
        <v>18</v>
      </c>
      <c r="D18" s="18">
        <v>5497.84</v>
      </c>
      <c r="E18" s="18">
        <v>5392.35</v>
      </c>
      <c r="F18" s="17">
        <f t="shared" si="1"/>
        <v>98.081246453152502</v>
      </c>
      <c r="G18" s="7"/>
      <c r="H18" s="7"/>
      <c r="I18" s="6"/>
    </row>
    <row r="19" spans="2:10" ht="30" customHeight="1" x14ac:dyDescent="0.25">
      <c r="B19" s="14">
        <v>14</v>
      </c>
      <c r="C19" s="4" t="s">
        <v>19</v>
      </c>
      <c r="D19" s="18">
        <v>19710.72</v>
      </c>
      <c r="E19" s="18">
        <v>19593.16</v>
      </c>
      <c r="F19" s="17">
        <f t="shared" si="1"/>
        <v>99.403573283979469</v>
      </c>
      <c r="G19" s="7"/>
      <c r="H19" s="7"/>
      <c r="I19" s="6"/>
    </row>
    <row r="20" spans="2:10" ht="29.25" customHeight="1" x14ac:dyDescent="0.25">
      <c r="B20" s="14">
        <v>15</v>
      </c>
      <c r="C20" s="4" t="s">
        <v>20</v>
      </c>
      <c r="D20" s="18">
        <v>3242.27</v>
      </c>
      <c r="E20" s="18">
        <v>3197.24</v>
      </c>
      <c r="F20" s="17">
        <f t="shared" si="1"/>
        <v>98.611158231732702</v>
      </c>
      <c r="G20" s="7"/>
      <c r="H20" s="7"/>
      <c r="I20" s="6"/>
    </row>
    <row r="21" spans="2:10" ht="29.25" customHeight="1" x14ac:dyDescent="0.25">
      <c r="B21" s="14">
        <v>17</v>
      </c>
      <c r="C21" s="4" t="s">
        <v>21</v>
      </c>
      <c r="D21" s="18">
        <v>390</v>
      </c>
      <c r="E21" s="18">
        <v>236.76</v>
      </c>
      <c r="F21" s="17">
        <f t="shared" si="1"/>
        <v>60.707692307692305</v>
      </c>
      <c r="G21" s="6"/>
      <c r="H21" s="6"/>
      <c r="I21" s="6"/>
    </row>
    <row r="22" spans="2:10" ht="30.75" customHeight="1" x14ac:dyDescent="0.25">
      <c r="B22" s="14">
        <v>18</v>
      </c>
      <c r="C22" s="4" t="s">
        <v>22</v>
      </c>
      <c r="D22" s="18">
        <v>8767.7999999999993</v>
      </c>
      <c r="E22" s="18">
        <v>8213.0400000000009</v>
      </c>
      <c r="F22" s="17">
        <f t="shared" si="1"/>
        <v>93.672757134058742</v>
      </c>
      <c r="G22" s="7"/>
      <c r="H22" s="7"/>
      <c r="I22" s="6"/>
    </row>
    <row r="23" spans="2:10" ht="30" customHeight="1" x14ac:dyDescent="0.25">
      <c r="B23" s="14">
        <v>19</v>
      </c>
      <c r="C23" s="4" t="s">
        <v>23</v>
      </c>
      <c r="D23" s="18">
        <v>128.4</v>
      </c>
      <c r="E23" s="18">
        <v>85.5</v>
      </c>
      <c r="F23" s="17">
        <f t="shared" si="1"/>
        <v>66.588785046728972</v>
      </c>
      <c r="G23" s="7"/>
      <c r="H23" s="7"/>
      <c r="I23" s="6"/>
    </row>
    <row r="24" spans="2:10" ht="30" customHeight="1" x14ac:dyDescent="0.25">
      <c r="B24" s="14">
        <v>20</v>
      </c>
      <c r="C24" s="4" t="s">
        <v>24</v>
      </c>
      <c r="D24" s="18">
        <v>90</v>
      </c>
      <c r="E24" s="18">
        <v>0</v>
      </c>
      <c r="F24" s="17">
        <f t="shared" si="1"/>
        <v>0</v>
      </c>
      <c r="G24" s="7"/>
      <c r="H24" s="7"/>
      <c r="I24" s="6"/>
    </row>
    <row r="25" spans="2:10" ht="30" customHeight="1" x14ac:dyDescent="0.25">
      <c r="B25" s="14">
        <v>21</v>
      </c>
      <c r="C25" s="4" t="s">
        <v>25</v>
      </c>
      <c r="D25" s="17">
        <v>4882.25</v>
      </c>
      <c r="E25" s="17">
        <v>4606.7</v>
      </c>
      <c r="F25" s="17">
        <f t="shared" si="1"/>
        <v>94.356085821086594</v>
      </c>
      <c r="G25" s="7"/>
      <c r="H25" s="7"/>
      <c r="I25" s="6"/>
      <c r="J25" s="8"/>
    </row>
    <row r="26" spans="2:10" x14ac:dyDescent="0.25">
      <c r="B26" s="3"/>
      <c r="C26" s="5" t="s">
        <v>6</v>
      </c>
      <c r="D26" s="16">
        <v>120292.09</v>
      </c>
      <c r="E26" s="16">
        <v>113524.95</v>
      </c>
      <c r="F26" s="16">
        <f t="shared" si="1"/>
        <v>94.374409821959205</v>
      </c>
      <c r="G26" s="19"/>
      <c r="H26" s="19"/>
      <c r="I26" s="9"/>
      <c r="J26" s="9"/>
    </row>
    <row r="27" spans="2:10" x14ac:dyDescent="0.25">
      <c r="C27" s="12"/>
      <c r="G27" s="8"/>
      <c r="H27" s="8"/>
      <c r="I27" s="8"/>
      <c r="J27" s="8"/>
    </row>
    <row r="28" spans="2:10" x14ac:dyDescent="0.25">
      <c r="C28" s="8"/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06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2026-01-23T10:31:14Z</dcterms:modified>
</cp:coreProperties>
</file>